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20115" windowHeight="7245"/>
  </bookViews>
  <sheets>
    <sheet name="disponibilidade" sheetId="4" r:id="rId1"/>
  </sheets>
  <definedNames>
    <definedName name="_xlnm.Print_Area" localSheetId="0">disponibilidade!$A$1:$G$92</definedName>
  </definedNames>
  <calcPr calcId="125725"/>
</workbook>
</file>

<file path=xl/calcChain.xml><?xml version="1.0" encoding="utf-8"?>
<calcChain xmlns="http://schemas.openxmlformats.org/spreadsheetml/2006/main">
  <c r="E92" i="4"/>
  <c r="D92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8"/>
  <c r="F92" l="1"/>
  <c r="F93" l="1"/>
  <c r="C92" l="1"/>
  <c r="B92"/>
  <c r="G92" l="1"/>
</calcChain>
</file>

<file path=xl/sharedStrings.xml><?xml version="1.0" encoding="utf-8"?>
<sst xmlns="http://schemas.openxmlformats.org/spreadsheetml/2006/main" count="12" uniqueCount="10">
  <si>
    <t>DESTINAÇÃO DE RECURSOS</t>
  </si>
  <si>
    <t>RESTOS A PAGAR</t>
  </si>
  <si>
    <t>DISPONIBILIDADE DE CAIXA LÍQUIDA</t>
  </si>
  <si>
    <t>Liquidados e Não Pagos (Processados)</t>
  </si>
  <si>
    <t>Empenhados e Não Liquidados 
(Não processados)</t>
  </si>
  <si>
    <t>DISPONIBILIDADE</t>
  </si>
  <si>
    <t>De Exercícios Anteriores</t>
  </si>
  <si>
    <t>Do Exercício</t>
  </si>
  <si>
    <t>ANEXO DO BALANÇO PATRIMONIAL - DEMONSTRATIVO DO SUPERÁVIT/DEFICIT FINANCEIRO APURADO POR RECURSO - 12/2015</t>
  </si>
  <si>
    <t>TOTAIS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</si>
</sst>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164" fontId="4" fillId="0" borderId="0" xfId="1" applyFont="1"/>
    <xf numFmtId="0" fontId="2" fillId="0" borderId="1" xfId="0" applyFont="1" applyBorder="1"/>
    <xf numFmtId="164" fontId="2" fillId="0" borderId="1" xfId="1" applyFont="1" applyBorder="1"/>
    <xf numFmtId="164" fontId="2" fillId="0" borderId="0" xfId="1" applyFont="1"/>
    <xf numFmtId="164" fontId="2" fillId="0" borderId="0" xfId="0" applyNumberFormat="1" applyFont="1"/>
    <xf numFmtId="43" fontId="2" fillId="0" borderId="1" xfId="1" applyNumberFormat="1" applyFont="1" applyBorder="1"/>
    <xf numFmtId="43" fontId="4" fillId="0" borderId="0" xfId="1" applyNumberFormat="1" applyFont="1"/>
    <xf numFmtId="43" fontId="4" fillId="0" borderId="0" xfId="0" applyNumberFormat="1" applyFont="1"/>
    <xf numFmtId="0" fontId="3" fillId="2" borderId="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43" fontId="3" fillId="2" borderId="5" xfId="0" applyNumberFormat="1" applyFont="1" applyFill="1" applyBorder="1" applyAlignment="1">
      <alignment horizontal="center" vertical="center" wrapText="1"/>
    </xf>
    <xf numFmtId="43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"/>
  <sheetViews>
    <sheetView tabSelected="1" workbookViewId="0">
      <selection activeCell="J27" sqref="J27"/>
    </sheetView>
  </sheetViews>
  <sheetFormatPr defaultColWidth="12.7109375" defaultRowHeight="11.1" customHeight="1"/>
  <cols>
    <col min="1" max="2" width="12.7109375" style="2"/>
    <col min="3" max="3" width="13.85546875" style="2" customWidth="1"/>
    <col min="4" max="4" width="13.5703125" style="2" customWidth="1"/>
    <col min="5" max="5" width="11.5703125" style="2" customWidth="1"/>
    <col min="6" max="6" width="15" style="2" customWidth="1"/>
    <col min="7" max="7" width="19.28515625" style="10" customWidth="1"/>
    <col min="8" max="16384" width="12.7109375" style="2"/>
  </cols>
  <sheetData>
    <row r="1" spans="1:9" s="1" customFormat="1" ht="11.1" customHeight="1" thickBot="1">
      <c r="A1" s="15" t="s">
        <v>8</v>
      </c>
      <c r="B1" s="16"/>
      <c r="C1" s="16"/>
      <c r="D1" s="16"/>
      <c r="E1" s="16"/>
      <c r="F1" s="16"/>
      <c r="G1" s="17"/>
    </row>
    <row r="2" spans="1:9" s="1" customFormat="1" ht="11.25" customHeight="1" thickBot="1">
      <c r="A2" s="13" t="s">
        <v>0</v>
      </c>
      <c r="B2" s="19" t="s">
        <v>1</v>
      </c>
      <c r="C2" s="20"/>
      <c r="D2" s="20"/>
      <c r="E2" s="20"/>
      <c r="F2" s="20"/>
      <c r="G2" s="21" t="s">
        <v>2</v>
      </c>
    </row>
    <row r="3" spans="1:9" s="1" customFormat="1" ht="11.1" customHeight="1">
      <c r="A3" s="18"/>
      <c r="B3" s="11" t="s">
        <v>3</v>
      </c>
      <c r="C3" s="23"/>
      <c r="D3" s="11" t="s">
        <v>4</v>
      </c>
      <c r="E3" s="27"/>
      <c r="F3" s="29" t="s">
        <v>5</v>
      </c>
      <c r="G3" s="22"/>
    </row>
    <row r="4" spans="1:9" s="1" customFormat="1" ht="11.1" customHeight="1">
      <c r="A4" s="18"/>
      <c r="B4" s="12"/>
      <c r="C4" s="24"/>
      <c r="D4" s="12"/>
      <c r="E4" s="28"/>
      <c r="F4" s="30"/>
      <c r="G4" s="22"/>
    </row>
    <row r="5" spans="1:9" s="1" customFormat="1" ht="11.1" customHeight="1" thickBot="1">
      <c r="A5" s="18"/>
      <c r="B5" s="25"/>
      <c r="C5" s="26"/>
      <c r="D5" s="12"/>
      <c r="E5" s="28"/>
      <c r="F5" s="30"/>
      <c r="G5" s="22"/>
    </row>
    <row r="6" spans="1:9" s="1" customFormat="1" ht="11.1" customHeight="1">
      <c r="A6" s="18"/>
      <c r="B6" s="11" t="s">
        <v>6</v>
      </c>
      <c r="C6" s="11" t="s">
        <v>7</v>
      </c>
      <c r="D6" s="13" t="s">
        <v>6</v>
      </c>
      <c r="E6" s="13" t="s">
        <v>7</v>
      </c>
      <c r="F6" s="30"/>
      <c r="G6" s="22"/>
    </row>
    <row r="7" spans="1:9" s="1" customFormat="1" ht="14.25" customHeight="1">
      <c r="A7" s="14"/>
      <c r="B7" s="12"/>
      <c r="C7" s="12"/>
      <c r="D7" s="14"/>
      <c r="E7" s="14"/>
      <c r="F7" s="30"/>
      <c r="G7" s="22"/>
    </row>
    <row r="8" spans="1:9" s="1" customFormat="1" ht="11.1" customHeight="1">
      <c r="A8" s="4">
        <v>1</v>
      </c>
      <c r="B8" s="5">
        <v>4840938.5599999996</v>
      </c>
      <c r="C8" s="5">
        <v>5830449.1699999999</v>
      </c>
      <c r="D8" s="6">
        <v>33213.83</v>
      </c>
      <c r="E8" s="5"/>
      <c r="F8" s="5">
        <v>2383323.7400000002</v>
      </c>
      <c r="G8" s="8">
        <f>F8-B8-C8-D8</f>
        <v>-8321277.8199999994</v>
      </c>
      <c r="H8" s="7"/>
      <c r="I8" s="6"/>
    </row>
    <row r="9" spans="1:9" s="1" customFormat="1" ht="11.1" customHeight="1">
      <c r="A9" s="4">
        <v>20</v>
      </c>
      <c r="B9" s="5">
        <v>776386.12</v>
      </c>
      <c r="C9" s="5">
        <v>1182644.07</v>
      </c>
      <c r="D9" s="5"/>
      <c r="E9" s="5"/>
      <c r="F9" s="5">
        <v>122286.27</v>
      </c>
      <c r="G9" s="8">
        <f t="shared" ref="G9:G72" si="0">F9-B9-C9-D9</f>
        <v>-1836743.92</v>
      </c>
      <c r="H9" s="7"/>
    </row>
    <row r="10" spans="1:9" s="1" customFormat="1" ht="11.1" customHeight="1">
      <c r="A10" s="4">
        <v>30</v>
      </c>
      <c r="B10" s="5">
        <v>57.84</v>
      </c>
      <c r="C10" s="5">
        <v>0</v>
      </c>
      <c r="D10" s="5"/>
      <c r="E10" s="5"/>
      <c r="F10" s="5"/>
      <c r="G10" s="8">
        <f t="shared" si="0"/>
        <v>-57.84</v>
      </c>
      <c r="H10" s="7"/>
    </row>
    <row r="11" spans="1:9" s="1" customFormat="1" ht="11.1" customHeight="1">
      <c r="A11" s="4">
        <v>31</v>
      </c>
      <c r="B11" s="5">
        <v>4820.9799999999996</v>
      </c>
      <c r="C11" s="5">
        <v>385274.69</v>
      </c>
      <c r="D11" s="5"/>
      <c r="E11" s="5"/>
      <c r="F11" s="5">
        <v>664501.55000000005</v>
      </c>
      <c r="G11" s="8">
        <f t="shared" si="0"/>
        <v>274405.88000000006</v>
      </c>
      <c r="H11" s="7"/>
    </row>
    <row r="12" spans="1:9" s="1" customFormat="1" ht="11.1" customHeight="1">
      <c r="A12" s="4">
        <v>40</v>
      </c>
      <c r="B12" s="5">
        <v>1879250.66</v>
      </c>
      <c r="C12" s="5">
        <v>2337119.65</v>
      </c>
      <c r="D12" s="5"/>
      <c r="E12" s="5"/>
      <c r="F12" s="5">
        <v>14253.1</v>
      </c>
      <c r="G12" s="8">
        <f t="shared" si="0"/>
        <v>-4202117.21</v>
      </c>
      <c r="H12" s="7"/>
    </row>
    <row r="13" spans="1:9" s="1" customFormat="1" ht="11.1" customHeight="1">
      <c r="A13" s="4">
        <v>50</v>
      </c>
      <c r="B13" s="5">
        <v>23563.58</v>
      </c>
      <c r="C13" s="5">
        <v>1408.85</v>
      </c>
      <c r="D13" s="5"/>
      <c r="E13" s="5"/>
      <c r="F13" s="5">
        <v>33685151.359999999</v>
      </c>
      <c r="G13" s="8">
        <f t="shared" si="0"/>
        <v>33660178.93</v>
      </c>
      <c r="H13" s="7"/>
    </row>
    <row r="14" spans="1:9" s="1" customFormat="1" ht="11.1" customHeight="1">
      <c r="A14" s="4">
        <v>1022</v>
      </c>
      <c r="B14" s="5">
        <v>0</v>
      </c>
      <c r="C14" s="5">
        <v>86390.93</v>
      </c>
      <c r="D14" s="5"/>
      <c r="E14" s="5"/>
      <c r="F14" s="5">
        <v>49183.75</v>
      </c>
      <c r="G14" s="8">
        <f t="shared" si="0"/>
        <v>-37207.179999999993</v>
      </c>
      <c r="H14" s="7"/>
    </row>
    <row r="15" spans="1:9" s="1" customFormat="1" ht="11.1" customHeight="1">
      <c r="A15" s="4">
        <v>1023</v>
      </c>
      <c r="B15" s="5">
        <v>420</v>
      </c>
      <c r="C15" s="5">
        <v>1891.27</v>
      </c>
      <c r="D15" s="5"/>
      <c r="E15" s="5"/>
      <c r="F15" s="5">
        <v>218281.17</v>
      </c>
      <c r="G15" s="8">
        <f t="shared" si="0"/>
        <v>215969.90000000002</v>
      </c>
      <c r="H15" s="7"/>
    </row>
    <row r="16" spans="1:9" s="1" customFormat="1" ht="11.1" customHeight="1">
      <c r="A16" s="4">
        <v>1024</v>
      </c>
      <c r="B16" s="5">
        <v>0</v>
      </c>
      <c r="C16" s="5">
        <v>0.08</v>
      </c>
      <c r="D16" s="5"/>
      <c r="E16" s="5"/>
      <c r="F16" s="5">
        <v>2630.78</v>
      </c>
      <c r="G16" s="8">
        <f t="shared" si="0"/>
        <v>2630.7000000000003</v>
      </c>
      <c r="H16" s="7"/>
    </row>
    <row r="17" spans="1:8" s="1" customFormat="1" ht="11.1" customHeight="1">
      <c r="A17" s="4">
        <v>1025</v>
      </c>
      <c r="B17" s="5">
        <v>0</v>
      </c>
      <c r="C17" s="5">
        <v>4614.78</v>
      </c>
      <c r="D17" s="5"/>
      <c r="E17" s="5"/>
      <c r="F17" s="5">
        <v>1071604.4099999999</v>
      </c>
      <c r="G17" s="8">
        <f t="shared" si="0"/>
        <v>1066989.6299999999</v>
      </c>
      <c r="H17" s="7"/>
    </row>
    <row r="18" spans="1:8" s="1" customFormat="1" ht="11.1" customHeight="1">
      <c r="A18" s="4">
        <v>1026</v>
      </c>
      <c r="B18" s="5">
        <v>0</v>
      </c>
      <c r="C18" s="5">
        <v>159715.57</v>
      </c>
      <c r="D18" s="5"/>
      <c r="E18" s="5"/>
      <c r="F18" s="5">
        <v>330933.38</v>
      </c>
      <c r="G18" s="8">
        <f t="shared" si="0"/>
        <v>171217.81</v>
      </c>
      <c r="H18" s="7"/>
    </row>
    <row r="19" spans="1:8" s="1" customFormat="1" ht="11.1" customHeight="1">
      <c r="A19" s="4">
        <v>1027</v>
      </c>
      <c r="B19" s="5"/>
      <c r="C19" s="5"/>
      <c r="D19" s="5"/>
      <c r="E19" s="5"/>
      <c r="F19" s="5"/>
      <c r="G19" s="8">
        <f t="shared" si="0"/>
        <v>0</v>
      </c>
      <c r="H19" s="7"/>
    </row>
    <row r="20" spans="1:8" s="1" customFormat="1" ht="11.1" customHeight="1">
      <c r="A20" s="4">
        <v>1031</v>
      </c>
      <c r="B20" s="5"/>
      <c r="C20" s="5"/>
      <c r="D20" s="5"/>
      <c r="E20" s="5"/>
      <c r="F20" s="5">
        <v>164521.07</v>
      </c>
      <c r="G20" s="8">
        <f t="shared" si="0"/>
        <v>164521.07</v>
      </c>
      <c r="H20" s="7"/>
    </row>
    <row r="21" spans="1:8" s="1" customFormat="1" ht="11.1" customHeight="1">
      <c r="A21" s="4">
        <v>1032</v>
      </c>
      <c r="B21" s="5">
        <v>0</v>
      </c>
      <c r="C21" s="5">
        <v>48230.400000000001</v>
      </c>
      <c r="D21" s="5"/>
      <c r="E21" s="5"/>
      <c r="F21" s="5">
        <v>53924.88</v>
      </c>
      <c r="G21" s="8">
        <f t="shared" si="0"/>
        <v>5694.4799999999959</v>
      </c>
      <c r="H21" s="7"/>
    </row>
    <row r="22" spans="1:8" s="1" customFormat="1" ht="11.1" customHeight="1">
      <c r="A22" s="4">
        <v>1101</v>
      </c>
      <c r="B22" s="5"/>
      <c r="C22" s="5"/>
      <c r="D22" s="5"/>
      <c r="E22" s="5"/>
      <c r="F22" s="5">
        <v>1828.11</v>
      </c>
      <c r="G22" s="8">
        <f t="shared" si="0"/>
        <v>1828.11</v>
      </c>
      <c r="H22" s="7"/>
    </row>
    <row r="23" spans="1:8" s="1" customFormat="1" ht="11.1" customHeight="1">
      <c r="A23" s="4">
        <v>1103</v>
      </c>
      <c r="B23" s="5">
        <v>79.5</v>
      </c>
      <c r="C23" s="5">
        <v>2585.6</v>
      </c>
      <c r="D23" s="5"/>
      <c r="E23" s="5"/>
      <c r="F23" s="5">
        <v>21087.09</v>
      </c>
      <c r="G23" s="8">
        <f t="shared" si="0"/>
        <v>18421.990000000002</v>
      </c>
      <c r="H23" s="7"/>
    </row>
    <row r="24" spans="1:8" s="1" customFormat="1" ht="11.1" customHeight="1">
      <c r="A24" s="4">
        <v>1121</v>
      </c>
      <c r="B24" s="5">
        <v>3063.26</v>
      </c>
      <c r="C24" s="5">
        <v>312974.51</v>
      </c>
      <c r="D24" s="5"/>
      <c r="E24" s="5"/>
      <c r="F24" s="5">
        <v>266734.57</v>
      </c>
      <c r="G24" s="8">
        <f t="shared" si="0"/>
        <v>-49303.200000000012</v>
      </c>
      <c r="H24" s="7"/>
    </row>
    <row r="25" spans="1:8" s="1" customFormat="1" ht="11.1" customHeight="1">
      <c r="A25" s="4">
        <v>1122</v>
      </c>
      <c r="B25" s="5">
        <v>98199</v>
      </c>
      <c r="C25" s="5">
        <v>0</v>
      </c>
      <c r="D25" s="5"/>
      <c r="E25" s="5"/>
      <c r="F25" s="5">
        <v>35.119999999999997</v>
      </c>
      <c r="G25" s="8">
        <f t="shared" si="0"/>
        <v>-98163.88</v>
      </c>
      <c r="H25" s="7"/>
    </row>
    <row r="26" spans="1:8" s="1" customFormat="1" ht="11.1" customHeight="1">
      <c r="A26" s="4">
        <v>1123</v>
      </c>
      <c r="B26" s="5"/>
      <c r="C26" s="5"/>
      <c r="D26" s="5"/>
      <c r="E26" s="5"/>
      <c r="F26" s="5">
        <v>131114.32</v>
      </c>
      <c r="G26" s="8">
        <f t="shared" si="0"/>
        <v>131114.32</v>
      </c>
      <c r="H26" s="7"/>
    </row>
    <row r="27" spans="1:8" s="1" customFormat="1" ht="11.1" customHeight="1">
      <c r="A27" s="4">
        <v>1124</v>
      </c>
      <c r="B27" s="5">
        <v>105.03</v>
      </c>
      <c r="C27" s="5">
        <v>2483.12</v>
      </c>
      <c r="D27" s="5"/>
      <c r="E27" s="5"/>
      <c r="F27" s="5">
        <v>54865.67</v>
      </c>
      <c r="G27" s="8">
        <f t="shared" si="0"/>
        <v>52277.52</v>
      </c>
      <c r="H27" s="7"/>
    </row>
    <row r="28" spans="1:8" s="1" customFormat="1" ht="11.1" customHeight="1">
      <c r="A28" s="4">
        <v>1180</v>
      </c>
      <c r="B28" s="5"/>
      <c r="C28" s="5"/>
      <c r="D28" s="5"/>
      <c r="E28" s="5"/>
      <c r="F28" s="5">
        <v>1689.61</v>
      </c>
      <c r="G28" s="8">
        <f t="shared" si="0"/>
        <v>1689.61</v>
      </c>
      <c r="H28" s="7"/>
    </row>
    <row r="29" spans="1:8" s="1" customFormat="1" ht="11.1" customHeight="1">
      <c r="A29" s="4">
        <v>1181</v>
      </c>
      <c r="B29" s="5"/>
      <c r="C29" s="5"/>
      <c r="D29" s="5"/>
      <c r="E29" s="5"/>
      <c r="F29" s="5">
        <v>138.68</v>
      </c>
      <c r="G29" s="8">
        <f t="shared" si="0"/>
        <v>138.68</v>
      </c>
      <c r="H29" s="7"/>
    </row>
    <row r="30" spans="1:8" s="1" customFormat="1" ht="11.1" customHeight="1">
      <c r="A30" s="4">
        <v>1182</v>
      </c>
      <c r="B30" s="5">
        <v>315</v>
      </c>
      <c r="C30" s="5">
        <v>0</v>
      </c>
      <c r="D30" s="5"/>
      <c r="E30" s="5"/>
      <c r="F30" s="5">
        <v>1001.3</v>
      </c>
      <c r="G30" s="8">
        <f t="shared" si="0"/>
        <v>686.3</v>
      </c>
      <c r="H30" s="7"/>
    </row>
    <row r="31" spans="1:8" s="1" customFormat="1" ht="11.1" customHeight="1">
      <c r="A31" s="4">
        <v>1184</v>
      </c>
      <c r="B31" s="5">
        <v>16720.05</v>
      </c>
      <c r="C31" s="5">
        <v>0</v>
      </c>
      <c r="D31" s="5"/>
      <c r="E31" s="5"/>
      <c r="F31" s="5">
        <v>16547.939999999999</v>
      </c>
      <c r="G31" s="8">
        <f t="shared" si="0"/>
        <v>-172.11000000000058</v>
      </c>
      <c r="H31" s="7"/>
    </row>
    <row r="32" spans="1:8" s="1" customFormat="1" ht="11.1" customHeight="1">
      <c r="A32" s="4">
        <v>1185</v>
      </c>
      <c r="B32" s="5"/>
      <c r="C32" s="5"/>
      <c r="D32" s="5"/>
      <c r="E32" s="5"/>
      <c r="F32" s="5"/>
      <c r="G32" s="8">
        <f t="shared" si="0"/>
        <v>0</v>
      </c>
      <c r="H32" s="7"/>
    </row>
    <row r="33" spans="1:8" s="1" customFormat="1" ht="11.1" customHeight="1">
      <c r="A33" s="4">
        <v>1186</v>
      </c>
      <c r="B33" s="5"/>
      <c r="C33" s="5">
        <v>171944.92</v>
      </c>
      <c r="D33" s="5"/>
      <c r="E33" s="5"/>
      <c r="F33" s="5">
        <v>52667.56</v>
      </c>
      <c r="G33" s="8">
        <f t="shared" si="0"/>
        <v>-119277.36000000002</v>
      </c>
      <c r="H33" s="7"/>
    </row>
    <row r="34" spans="1:8" s="1" customFormat="1" ht="11.1" customHeight="1">
      <c r="A34" s="4">
        <v>1187</v>
      </c>
      <c r="B34" s="5"/>
      <c r="C34" s="5">
        <v>6019.8</v>
      </c>
      <c r="D34" s="5"/>
      <c r="E34" s="5"/>
      <c r="F34" s="5">
        <v>19684.830000000002</v>
      </c>
      <c r="G34" s="8">
        <f t="shared" si="0"/>
        <v>13665.030000000002</v>
      </c>
      <c r="H34" s="7"/>
    </row>
    <row r="35" spans="1:8" s="1" customFormat="1" ht="11.1" customHeight="1">
      <c r="A35" s="4">
        <v>1188</v>
      </c>
      <c r="B35" s="5"/>
      <c r="C35" s="5">
        <v>977.44</v>
      </c>
      <c r="D35" s="5"/>
      <c r="E35" s="5"/>
      <c r="F35" s="5">
        <v>139499.19</v>
      </c>
      <c r="G35" s="8">
        <f t="shared" si="0"/>
        <v>138521.75</v>
      </c>
      <c r="H35" s="7"/>
    </row>
    <row r="36" spans="1:8" s="1" customFormat="1" ht="11.1" customHeight="1">
      <c r="A36" s="4">
        <v>1190</v>
      </c>
      <c r="B36" s="5"/>
      <c r="C36" s="5"/>
      <c r="D36" s="5"/>
      <c r="E36" s="5"/>
      <c r="F36" s="5">
        <v>593.83000000000004</v>
      </c>
      <c r="G36" s="8">
        <f t="shared" si="0"/>
        <v>593.83000000000004</v>
      </c>
      <c r="H36" s="7"/>
    </row>
    <row r="37" spans="1:8" s="1" customFormat="1" ht="11.1" customHeight="1">
      <c r="A37" s="4">
        <v>1500</v>
      </c>
      <c r="B37" s="5"/>
      <c r="C37" s="5">
        <v>72123.600000000006</v>
      </c>
      <c r="D37" s="5"/>
      <c r="E37" s="5"/>
      <c r="F37" s="5">
        <v>2826167.48</v>
      </c>
      <c r="G37" s="8">
        <f t="shared" si="0"/>
        <v>2754043.88</v>
      </c>
      <c r="H37" s="7"/>
    </row>
    <row r="38" spans="1:8" s="1" customFormat="1" ht="11.1" customHeight="1">
      <c r="A38" s="4">
        <v>3802</v>
      </c>
      <c r="B38" s="5"/>
      <c r="C38" s="5">
        <v>146951</v>
      </c>
      <c r="D38" s="5"/>
      <c r="E38" s="5"/>
      <c r="F38" s="5">
        <v>50229.120000000003</v>
      </c>
      <c r="G38" s="8">
        <f t="shared" si="0"/>
        <v>-96721.88</v>
      </c>
      <c r="H38" s="7"/>
    </row>
    <row r="39" spans="1:8" s="1" customFormat="1" ht="11.1" customHeight="1">
      <c r="A39" s="4">
        <v>3805</v>
      </c>
      <c r="B39" s="5"/>
      <c r="C39" s="5"/>
      <c r="D39" s="5"/>
      <c r="E39" s="5"/>
      <c r="F39" s="5"/>
      <c r="G39" s="8">
        <f t="shared" si="0"/>
        <v>0</v>
      </c>
      <c r="H39" s="7"/>
    </row>
    <row r="40" spans="1:8" s="1" customFormat="1" ht="11.1" customHeight="1">
      <c r="A40" s="4">
        <v>3806</v>
      </c>
      <c r="B40" s="5"/>
      <c r="C40" s="5">
        <v>6913.65</v>
      </c>
      <c r="D40" s="5"/>
      <c r="E40" s="5"/>
      <c r="F40" s="5">
        <v>55876.15</v>
      </c>
      <c r="G40" s="8">
        <f t="shared" si="0"/>
        <v>48962.5</v>
      </c>
      <c r="H40" s="7"/>
    </row>
    <row r="41" spans="1:8" s="1" customFormat="1" ht="11.1" customHeight="1">
      <c r="A41" s="4">
        <v>3807</v>
      </c>
      <c r="B41" s="5"/>
      <c r="C41" s="5">
        <v>342115.28</v>
      </c>
      <c r="D41" s="5"/>
      <c r="E41" s="5"/>
      <c r="F41" s="5">
        <v>260925.08</v>
      </c>
      <c r="G41" s="8">
        <f t="shared" si="0"/>
        <v>-81190.200000000041</v>
      </c>
      <c r="H41" s="7"/>
    </row>
    <row r="42" spans="1:8" s="1" customFormat="1" ht="11.1" customHeight="1">
      <c r="A42" s="4">
        <v>3808</v>
      </c>
      <c r="B42" s="5"/>
      <c r="C42" s="5"/>
      <c r="D42" s="5"/>
      <c r="E42" s="5"/>
      <c r="F42" s="5"/>
      <c r="G42" s="8">
        <f t="shared" si="0"/>
        <v>0</v>
      </c>
      <c r="H42" s="7"/>
    </row>
    <row r="43" spans="1:8" s="1" customFormat="1" ht="11.1" customHeight="1">
      <c r="A43" s="4">
        <v>3810</v>
      </c>
      <c r="B43" s="5"/>
      <c r="C43" s="5"/>
      <c r="D43" s="5"/>
      <c r="E43" s="5"/>
      <c r="F43" s="5"/>
      <c r="G43" s="8">
        <f t="shared" si="0"/>
        <v>0</v>
      </c>
      <c r="H43" s="7"/>
    </row>
    <row r="44" spans="1:8" s="1" customFormat="1" ht="11.1" customHeight="1">
      <c r="A44" s="4">
        <v>3811</v>
      </c>
      <c r="B44" s="5">
        <v>196720.63</v>
      </c>
      <c r="C44" s="5">
        <v>0</v>
      </c>
      <c r="D44" s="5"/>
      <c r="E44" s="5"/>
      <c r="F44" s="5">
        <v>293887.53000000003</v>
      </c>
      <c r="G44" s="8">
        <f t="shared" si="0"/>
        <v>97166.900000000023</v>
      </c>
      <c r="H44" s="7"/>
    </row>
    <row r="45" spans="1:8" s="1" customFormat="1" ht="11.1" customHeight="1">
      <c r="A45" s="4">
        <v>3812</v>
      </c>
      <c r="B45" s="5">
        <v>4414.53</v>
      </c>
      <c r="C45" s="5">
        <v>0</v>
      </c>
      <c r="D45" s="5"/>
      <c r="E45" s="5"/>
      <c r="F45" s="5">
        <v>306042.37</v>
      </c>
      <c r="G45" s="8">
        <f t="shared" si="0"/>
        <v>301627.83999999997</v>
      </c>
      <c r="H45" s="7"/>
    </row>
    <row r="46" spans="1:8" s="1" customFormat="1" ht="11.1" customHeight="1">
      <c r="A46" s="4">
        <v>3813</v>
      </c>
      <c r="B46" s="5"/>
      <c r="C46" s="5"/>
      <c r="D46" s="5"/>
      <c r="E46" s="5"/>
      <c r="F46" s="5">
        <v>7681.97</v>
      </c>
      <c r="G46" s="8">
        <f t="shared" si="0"/>
        <v>7681.97</v>
      </c>
      <c r="H46" s="7"/>
    </row>
    <row r="47" spans="1:8" s="1" customFormat="1" ht="11.1" customHeight="1">
      <c r="A47" s="4">
        <v>3814</v>
      </c>
      <c r="B47" s="5"/>
      <c r="C47" s="5"/>
      <c r="D47" s="5"/>
      <c r="E47" s="5"/>
      <c r="F47" s="5"/>
      <c r="G47" s="8">
        <f t="shared" si="0"/>
        <v>0</v>
      </c>
      <c r="H47" s="7"/>
    </row>
    <row r="48" spans="1:8" s="1" customFormat="1" ht="11.1" customHeight="1">
      <c r="A48" s="4">
        <v>3815</v>
      </c>
      <c r="B48" s="5"/>
      <c r="C48" s="5"/>
      <c r="D48" s="5"/>
      <c r="E48" s="5"/>
      <c r="F48" s="5"/>
      <c r="G48" s="8">
        <f t="shared" si="0"/>
        <v>0</v>
      </c>
      <c r="H48" s="7"/>
    </row>
    <row r="49" spans="1:8" s="1" customFormat="1" ht="11.1" customHeight="1">
      <c r="A49" s="4">
        <v>3818</v>
      </c>
      <c r="B49" s="5"/>
      <c r="C49" s="5"/>
      <c r="D49" s="5"/>
      <c r="E49" s="5"/>
      <c r="F49" s="5">
        <v>278613.34000000003</v>
      </c>
      <c r="G49" s="8">
        <f t="shared" si="0"/>
        <v>278613.34000000003</v>
      </c>
      <c r="H49" s="7"/>
    </row>
    <row r="50" spans="1:8" s="1" customFormat="1" ht="11.1" customHeight="1">
      <c r="A50" s="4">
        <v>3819</v>
      </c>
      <c r="B50" s="5">
        <v>0</v>
      </c>
      <c r="C50" s="5">
        <v>280097.90000000002</v>
      </c>
      <c r="D50" s="5"/>
      <c r="E50" s="5"/>
      <c r="F50" s="5">
        <v>117707.05</v>
      </c>
      <c r="G50" s="8">
        <f t="shared" si="0"/>
        <v>-162390.85000000003</v>
      </c>
      <c r="H50" s="7"/>
    </row>
    <row r="51" spans="1:8" s="1" customFormat="1" ht="11.1" customHeight="1">
      <c r="A51" s="4">
        <v>3820</v>
      </c>
      <c r="B51" s="5"/>
      <c r="C51" s="5"/>
      <c r="D51" s="5"/>
      <c r="E51" s="5"/>
      <c r="F51" s="5"/>
      <c r="G51" s="8">
        <f t="shared" si="0"/>
        <v>0</v>
      </c>
      <c r="H51" s="7"/>
    </row>
    <row r="52" spans="1:8" s="1" customFormat="1" ht="11.1" customHeight="1">
      <c r="A52" s="4">
        <v>3821</v>
      </c>
      <c r="B52" s="5"/>
      <c r="C52" s="5"/>
      <c r="D52" s="5"/>
      <c r="E52" s="5"/>
      <c r="F52" s="5"/>
      <c r="G52" s="8">
        <f t="shared" si="0"/>
        <v>0</v>
      </c>
      <c r="H52" s="7"/>
    </row>
    <row r="53" spans="1:8" s="1" customFormat="1" ht="11.1" customHeight="1">
      <c r="A53" s="4">
        <v>4000</v>
      </c>
      <c r="B53" s="5"/>
      <c r="C53" s="5"/>
      <c r="D53" s="5"/>
      <c r="E53" s="5"/>
      <c r="F53" s="5">
        <v>8.92</v>
      </c>
      <c r="G53" s="8">
        <f t="shared" si="0"/>
        <v>8.92</v>
      </c>
      <c r="H53" s="7"/>
    </row>
    <row r="54" spans="1:8" s="1" customFormat="1" ht="11.1" customHeight="1">
      <c r="A54" s="4">
        <v>4001</v>
      </c>
      <c r="B54" s="5">
        <v>0.08</v>
      </c>
      <c r="C54" s="5">
        <v>49843.39</v>
      </c>
      <c r="D54" s="5"/>
      <c r="E54" s="5"/>
      <c r="F54" s="5">
        <v>67426</v>
      </c>
      <c r="G54" s="8">
        <f t="shared" si="0"/>
        <v>17582.53</v>
      </c>
      <c r="H54" s="7"/>
    </row>
    <row r="55" spans="1:8" s="1" customFormat="1" ht="11.1" customHeight="1">
      <c r="A55" s="4">
        <v>4011</v>
      </c>
      <c r="B55" s="5">
        <v>892.53</v>
      </c>
      <c r="C55" s="5">
        <v>78447.59</v>
      </c>
      <c r="D55" s="5"/>
      <c r="E55" s="5"/>
      <c r="F55" s="5">
        <v>20371.64</v>
      </c>
      <c r="G55" s="8">
        <f t="shared" si="0"/>
        <v>-58968.479999999996</v>
      </c>
      <c r="H55" s="7"/>
    </row>
    <row r="56" spans="1:8" s="1" customFormat="1" ht="11.1" customHeight="1">
      <c r="A56" s="4">
        <v>4030</v>
      </c>
      <c r="B56" s="5"/>
      <c r="C56" s="5"/>
      <c r="D56" s="5"/>
      <c r="E56" s="5"/>
      <c r="F56" s="5">
        <v>12.44</v>
      </c>
      <c r="G56" s="8">
        <f t="shared" si="0"/>
        <v>12.44</v>
      </c>
      <c r="H56" s="7"/>
    </row>
    <row r="57" spans="1:8" s="1" customFormat="1" ht="11.1" customHeight="1">
      <c r="A57" s="4">
        <v>4050</v>
      </c>
      <c r="B57" s="5">
        <v>2152.1999999999998</v>
      </c>
      <c r="C57" s="5">
        <v>22710.47</v>
      </c>
      <c r="D57" s="5"/>
      <c r="E57" s="5"/>
      <c r="F57" s="5">
        <v>25742.38</v>
      </c>
      <c r="G57" s="8">
        <f t="shared" si="0"/>
        <v>879.70999999999913</v>
      </c>
      <c r="H57" s="7"/>
    </row>
    <row r="58" spans="1:8" s="1" customFormat="1" ht="11.1" customHeight="1">
      <c r="A58" s="4">
        <v>4051</v>
      </c>
      <c r="B58" s="5">
        <v>195</v>
      </c>
      <c r="C58" s="5">
        <v>0</v>
      </c>
      <c r="D58" s="5"/>
      <c r="E58" s="5"/>
      <c r="F58" s="5">
        <v>410.39</v>
      </c>
      <c r="G58" s="8">
        <f t="shared" si="0"/>
        <v>215.39</v>
      </c>
      <c r="H58" s="7"/>
    </row>
    <row r="59" spans="1:8" s="1" customFormat="1" ht="11.1" customHeight="1">
      <c r="A59" s="4">
        <v>4080</v>
      </c>
      <c r="B59" s="5"/>
      <c r="C59" s="5"/>
      <c r="D59" s="5"/>
      <c r="E59" s="5"/>
      <c r="F59" s="5">
        <v>3503.16</v>
      </c>
      <c r="G59" s="8">
        <f t="shared" si="0"/>
        <v>3503.16</v>
      </c>
      <c r="H59" s="7"/>
    </row>
    <row r="60" spans="1:8" s="1" customFormat="1" ht="11.1" customHeight="1">
      <c r="A60" s="4">
        <v>4090</v>
      </c>
      <c r="B60" s="5"/>
      <c r="C60" s="5"/>
      <c r="D60" s="5"/>
      <c r="E60" s="5"/>
      <c r="F60" s="5">
        <v>531.11</v>
      </c>
      <c r="G60" s="8">
        <f t="shared" si="0"/>
        <v>531.11</v>
      </c>
      <c r="H60" s="7"/>
    </row>
    <row r="61" spans="1:8" s="1" customFormat="1" ht="11.1" customHeight="1">
      <c r="A61" s="4">
        <v>4091</v>
      </c>
      <c r="B61" s="5"/>
      <c r="C61" s="5">
        <v>844.6</v>
      </c>
      <c r="D61" s="5"/>
      <c r="E61" s="5"/>
      <c r="F61" s="5">
        <v>776.53</v>
      </c>
      <c r="G61" s="8">
        <f t="shared" si="0"/>
        <v>-68.07000000000005</v>
      </c>
      <c r="H61" s="7"/>
    </row>
    <row r="62" spans="1:8" s="1" customFormat="1" ht="11.1" customHeight="1">
      <c r="A62" s="4">
        <v>4100</v>
      </c>
      <c r="B62" s="5"/>
      <c r="C62" s="5"/>
      <c r="D62" s="5"/>
      <c r="E62" s="5"/>
      <c r="F62" s="5">
        <v>4243.45</v>
      </c>
      <c r="G62" s="8">
        <f t="shared" si="0"/>
        <v>4243.45</v>
      </c>
      <c r="H62" s="7"/>
    </row>
    <row r="63" spans="1:8" s="1" customFormat="1" ht="11.1" customHeight="1">
      <c r="A63" s="4">
        <v>4110</v>
      </c>
      <c r="B63" s="5"/>
      <c r="C63" s="5"/>
      <c r="D63" s="5"/>
      <c r="E63" s="5"/>
      <c r="F63" s="5">
        <v>53.97</v>
      </c>
      <c r="G63" s="8">
        <f t="shared" si="0"/>
        <v>53.97</v>
      </c>
      <c r="H63" s="7"/>
    </row>
    <row r="64" spans="1:8" s="1" customFormat="1" ht="11.1" customHeight="1">
      <c r="A64" s="4">
        <v>4160</v>
      </c>
      <c r="B64" s="5">
        <v>313.66000000000003</v>
      </c>
      <c r="C64" s="5">
        <v>1734.84</v>
      </c>
      <c r="D64" s="5"/>
      <c r="E64" s="5"/>
      <c r="F64" s="5">
        <v>11585.11</v>
      </c>
      <c r="G64" s="8">
        <f t="shared" si="0"/>
        <v>9536.61</v>
      </c>
      <c r="H64" s="7"/>
    </row>
    <row r="65" spans="1:8" s="1" customFormat="1" ht="11.1" customHeight="1">
      <c r="A65" s="4">
        <v>4170</v>
      </c>
      <c r="B65" s="5">
        <v>2501</v>
      </c>
      <c r="C65" s="5">
        <v>0</v>
      </c>
      <c r="D65" s="5"/>
      <c r="E65" s="5"/>
      <c r="F65" s="5">
        <v>681.51</v>
      </c>
      <c r="G65" s="8">
        <f t="shared" si="0"/>
        <v>-1819.49</v>
      </c>
      <c r="H65" s="7"/>
    </row>
    <row r="66" spans="1:8" s="1" customFormat="1" ht="11.1" customHeight="1">
      <c r="A66" s="4">
        <v>4232</v>
      </c>
      <c r="B66" s="5">
        <v>96</v>
      </c>
      <c r="C66" s="5">
        <v>0</v>
      </c>
      <c r="D66" s="5"/>
      <c r="E66" s="5"/>
      <c r="F66" s="5">
        <v>12439.77</v>
      </c>
      <c r="G66" s="8">
        <f t="shared" si="0"/>
        <v>12343.77</v>
      </c>
      <c r="H66" s="7"/>
    </row>
    <row r="67" spans="1:8" s="1" customFormat="1" ht="11.1" customHeight="1">
      <c r="A67" s="4">
        <v>4234</v>
      </c>
      <c r="B67" s="5"/>
      <c r="C67" s="5"/>
      <c r="D67" s="5"/>
      <c r="E67" s="5"/>
      <c r="F67" s="5">
        <v>1874.63</v>
      </c>
      <c r="G67" s="8">
        <f t="shared" si="0"/>
        <v>1874.63</v>
      </c>
      <c r="H67" s="7"/>
    </row>
    <row r="68" spans="1:8" s="1" customFormat="1" ht="11.1" customHeight="1">
      <c r="A68" s="4">
        <v>4270</v>
      </c>
      <c r="B68" s="5">
        <v>261.87</v>
      </c>
      <c r="C68" s="5">
        <v>0</v>
      </c>
      <c r="D68" s="5"/>
      <c r="E68" s="5"/>
      <c r="F68" s="5">
        <v>430.88</v>
      </c>
      <c r="G68" s="8">
        <f t="shared" si="0"/>
        <v>169.01</v>
      </c>
      <c r="H68" s="7"/>
    </row>
    <row r="69" spans="1:8" s="1" customFormat="1" ht="11.1" customHeight="1">
      <c r="A69" s="4">
        <v>4290</v>
      </c>
      <c r="B69" s="5"/>
      <c r="C69" s="5"/>
      <c r="D69" s="5"/>
      <c r="E69" s="5"/>
      <c r="F69" s="5">
        <v>33.24</v>
      </c>
      <c r="G69" s="8">
        <f t="shared" si="0"/>
        <v>33.24</v>
      </c>
      <c r="H69" s="7"/>
    </row>
    <row r="70" spans="1:8" s="1" customFormat="1" ht="11.1" customHeight="1">
      <c r="A70" s="4">
        <v>4292</v>
      </c>
      <c r="B70" s="5">
        <v>0</v>
      </c>
      <c r="C70" s="5">
        <v>8316</v>
      </c>
      <c r="D70" s="5"/>
      <c r="E70" s="5"/>
      <c r="F70" s="5">
        <v>8353.66</v>
      </c>
      <c r="G70" s="8">
        <f t="shared" si="0"/>
        <v>37.659999999999854</v>
      </c>
      <c r="H70" s="7"/>
    </row>
    <row r="71" spans="1:8" s="1" customFormat="1" ht="11.1" customHeight="1">
      <c r="A71" s="4">
        <v>4293</v>
      </c>
      <c r="B71" s="5"/>
      <c r="C71" s="5"/>
      <c r="D71" s="5"/>
      <c r="E71" s="5"/>
      <c r="F71" s="5">
        <v>1958.88</v>
      </c>
      <c r="G71" s="8">
        <f t="shared" si="0"/>
        <v>1958.88</v>
      </c>
      <c r="H71" s="7"/>
    </row>
    <row r="72" spans="1:8" s="1" customFormat="1" ht="11.1" customHeight="1">
      <c r="A72" s="4">
        <v>4294</v>
      </c>
      <c r="B72" s="5">
        <v>203.76</v>
      </c>
      <c r="C72" s="5">
        <v>0</v>
      </c>
      <c r="D72" s="5"/>
      <c r="E72" s="5"/>
      <c r="F72" s="5">
        <v>6382.11</v>
      </c>
      <c r="G72" s="8">
        <f t="shared" si="0"/>
        <v>6178.3499999999995</v>
      </c>
      <c r="H72" s="7"/>
    </row>
    <row r="73" spans="1:8" s="1" customFormat="1" ht="11.1" customHeight="1">
      <c r="A73" s="4">
        <v>4295</v>
      </c>
      <c r="B73" s="5"/>
      <c r="C73" s="5"/>
      <c r="D73" s="5"/>
      <c r="E73" s="5"/>
      <c r="F73" s="5"/>
      <c r="G73" s="8">
        <f t="shared" ref="G73:G91" si="1">F73-B73-C73-D73</f>
        <v>0</v>
      </c>
      <c r="H73" s="7"/>
    </row>
    <row r="74" spans="1:8" s="1" customFormat="1" ht="11.1" customHeight="1">
      <c r="A74" s="4">
        <v>4510</v>
      </c>
      <c r="B74" s="5">
        <v>6207.29</v>
      </c>
      <c r="C74" s="5">
        <v>52640.959999999999</v>
      </c>
      <c r="D74" s="5"/>
      <c r="E74" s="5"/>
      <c r="F74" s="5">
        <v>26595.91</v>
      </c>
      <c r="G74" s="8">
        <f t="shared" si="1"/>
        <v>-32252.34</v>
      </c>
      <c r="H74" s="7"/>
    </row>
    <row r="75" spans="1:8" s="1" customFormat="1" ht="11.1" customHeight="1">
      <c r="A75" s="4">
        <v>4520</v>
      </c>
      <c r="B75" s="5"/>
      <c r="C75" s="5"/>
      <c r="D75" s="5"/>
      <c r="E75" s="5"/>
      <c r="F75" s="5">
        <v>1789.16</v>
      </c>
      <c r="G75" s="8">
        <f t="shared" si="1"/>
        <v>1789.16</v>
      </c>
      <c r="H75" s="7"/>
    </row>
    <row r="76" spans="1:8" s="1" customFormat="1" ht="11.1" customHeight="1">
      <c r="A76" s="4">
        <v>4530</v>
      </c>
      <c r="B76" s="5"/>
      <c r="C76" s="5">
        <v>702.44</v>
      </c>
      <c r="D76" s="5"/>
      <c r="E76" s="5"/>
      <c r="F76" s="5">
        <v>153463</v>
      </c>
      <c r="G76" s="8">
        <f t="shared" si="1"/>
        <v>152760.56</v>
      </c>
      <c r="H76" s="7"/>
    </row>
    <row r="77" spans="1:8" s="1" customFormat="1" ht="11.1" customHeight="1">
      <c r="A77" s="4">
        <v>4540</v>
      </c>
      <c r="B77" s="5">
        <v>104.23</v>
      </c>
      <c r="C77" s="5">
        <v>0</v>
      </c>
      <c r="D77" s="5"/>
      <c r="E77" s="5"/>
      <c r="F77" s="5">
        <v>104.75</v>
      </c>
      <c r="G77" s="8">
        <f t="shared" si="1"/>
        <v>0.51999999999999602</v>
      </c>
      <c r="H77" s="7"/>
    </row>
    <row r="78" spans="1:8" s="1" customFormat="1" ht="11.1" customHeight="1">
      <c r="A78" s="4">
        <v>4550</v>
      </c>
      <c r="B78" s="5"/>
      <c r="C78" s="5">
        <v>5168.8100000000004</v>
      </c>
      <c r="D78" s="5"/>
      <c r="E78" s="5"/>
      <c r="F78" s="5">
        <v>16687.830000000002</v>
      </c>
      <c r="G78" s="8">
        <f t="shared" si="1"/>
        <v>11519.02</v>
      </c>
      <c r="H78" s="7"/>
    </row>
    <row r="79" spans="1:8" s="1" customFormat="1" ht="11.1" customHeight="1">
      <c r="A79" s="4">
        <v>4580</v>
      </c>
      <c r="B79" s="5"/>
      <c r="C79" s="5">
        <v>48064.4</v>
      </c>
      <c r="D79" s="5"/>
      <c r="E79" s="5"/>
      <c r="F79" s="5">
        <v>55777.46</v>
      </c>
      <c r="G79" s="8">
        <f t="shared" si="1"/>
        <v>7713.0599999999977</v>
      </c>
      <c r="H79" s="7"/>
    </row>
    <row r="80" spans="1:8" s="1" customFormat="1" ht="11.1" customHeight="1">
      <c r="A80" s="4">
        <v>4590</v>
      </c>
      <c r="B80" s="5">
        <v>2966.7</v>
      </c>
      <c r="C80" s="5">
        <v>21813.01</v>
      </c>
      <c r="D80" s="5"/>
      <c r="E80" s="5"/>
      <c r="F80" s="5">
        <v>27253.5</v>
      </c>
      <c r="G80" s="8">
        <f t="shared" si="1"/>
        <v>2473.7900000000009</v>
      </c>
      <c r="H80" s="7"/>
    </row>
    <row r="81" spans="1:8" s="1" customFormat="1" ht="11.1" customHeight="1">
      <c r="A81" s="4">
        <v>4620</v>
      </c>
      <c r="B81" s="5">
        <v>1385</v>
      </c>
      <c r="C81" s="5">
        <v>1035.55</v>
      </c>
      <c r="D81" s="5"/>
      <c r="E81" s="5"/>
      <c r="F81" s="5">
        <v>5130.79</v>
      </c>
      <c r="G81" s="8">
        <f t="shared" si="1"/>
        <v>2710.24</v>
      </c>
      <c r="H81" s="7"/>
    </row>
    <row r="82" spans="1:8" s="1" customFormat="1" ht="11.1" customHeight="1">
      <c r="A82" s="4">
        <v>4710</v>
      </c>
      <c r="B82" s="5">
        <v>1614</v>
      </c>
      <c r="C82" s="5">
        <v>26609.41</v>
      </c>
      <c r="D82" s="5"/>
      <c r="E82" s="5"/>
      <c r="F82" s="5">
        <v>67634.16</v>
      </c>
      <c r="G82" s="8">
        <f t="shared" si="1"/>
        <v>39410.75</v>
      </c>
      <c r="H82" s="7"/>
    </row>
    <row r="83" spans="1:8" s="1" customFormat="1" ht="11.1" customHeight="1">
      <c r="A83" s="4">
        <v>4750</v>
      </c>
      <c r="B83" s="5">
        <v>0</v>
      </c>
      <c r="C83" s="5">
        <v>1000</v>
      </c>
      <c r="D83" s="5"/>
      <c r="E83" s="5"/>
      <c r="F83" s="5">
        <v>13098.16</v>
      </c>
      <c r="G83" s="8">
        <f t="shared" si="1"/>
        <v>12098.16</v>
      </c>
      <c r="H83" s="7"/>
    </row>
    <row r="84" spans="1:8" s="1" customFormat="1" ht="11.1" customHeight="1">
      <c r="A84" s="4">
        <v>4760</v>
      </c>
      <c r="B84" s="5">
        <v>32.04</v>
      </c>
      <c r="C84" s="5">
        <v>0</v>
      </c>
      <c r="D84" s="5"/>
      <c r="E84" s="5"/>
      <c r="F84" s="5">
        <v>13412.62</v>
      </c>
      <c r="G84" s="8">
        <f t="shared" si="1"/>
        <v>13380.58</v>
      </c>
      <c r="H84" s="7"/>
    </row>
    <row r="85" spans="1:8" s="1" customFormat="1" ht="11.1" customHeight="1">
      <c r="A85" s="4">
        <v>4770</v>
      </c>
      <c r="B85" s="5">
        <v>1260.53</v>
      </c>
      <c r="C85" s="5">
        <v>8870.19</v>
      </c>
      <c r="D85" s="5"/>
      <c r="E85" s="5"/>
      <c r="F85" s="5">
        <v>24695.67</v>
      </c>
      <c r="G85" s="8">
        <f t="shared" si="1"/>
        <v>14564.949999999999</v>
      </c>
      <c r="H85" s="7"/>
    </row>
    <row r="86" spans="1:8" s="1" customFormat="1" ht="11.1" customHeight="1">
      <c r="A86" s="4">
        <v>4929</v>
      </c>
      <c r="B86" s="5"/>
      <c r="C86" s="5"/>
      <c r="D86" s="5"/>
      <c r="E86" s="5"/>
      <c r="F86" s="5">
        <v>834.38</v>
      </c>
      <c r="G86" s="8">
        <f t="shared" si="1"/>
        <v>834.38</v>
      </c>
      <c r="H86" s="7"/>
    </row>
    <row r="87" spans="1:8" s="1" customFormat="1" ht="11.1" customHeight="1">
      <c r="A87" s="4">
        <v>4931</v>
      </c>
      <c r="B87" s="5">
        <v>0</v>
      </c>
      <c r="C87" s="5">
        <v>286988.44</v>
      </c>
      <c r="D87" s="5"/>
      <c r="E87" s="5"/>
      <c r="F87" s="5">
        <v>717803.43</v>
      </c>
      <c r="G87" s="8">
        <f t="shared" si="1"/>
        <v>430814.99000000005</v>
      </c>
      <c r="H87" s="7"/>
    </row>
    <row r="88" spans="1:8" s="1" customFormat="1" ht="11.1" customHeight="1">
      <c r="A88" s="4">
        <v>4986</v>
      </c>
      <c r="B88" s="5"/>
      <c r="C88" s="5"/>
      <c r="D88" s="5"/>
      <c r="E88" s="5"/>
      <c r="F88" s="5">
        <v>620.34</v>
      </c>
      <c r="G88" s="8">
        <f t="shared" si="1"/>
        <v>620.34</v>
      </c>
      <c r="H88" s="7"/>
    </row>
    <row r="89" spans="1:8" s="1" customFormat="1" ht="11.1" customHeight="1">
      <c r="A89" s="4">
        <v>8001</v>
      </c>
      <c r="B89" s="5"/>
      <c r="C89" s="5"/>
      <c r="D89" s="5"/>
      <c r="E89" s="5"/>
      <c r="F89" s="5">
        <v>776063.01</v>
      </c>
      <c r="G89" s="8">
        <f t="shared" si="1"/>
        <v>776063.01</v>
      </c>
      <c r="H89" s="7"/>
    </row>
    <row r="90" spans="1:8" s="1" customFormat="1" ht="11.1" customHeight="1">
      <c r="A90" s="4">
        <v>8024</v>
      </c>
      <c r="B90" s="5"/>
      <c r="C90" s="5"/>
      <c r="D90" s="5"/>
      <c r="E90" s="5"/>
      <c r="F90" s="5">
        <v>390.63</v>
      </c>
      <c r="G90" s="8">
        <f t="shared" si="1"/>
        <v>390.63</v>
      </c>
      <c r="H90" s="7"/>
    </row>
    <row r="91" spans="1:8" s="1" customFormat="1" ht="11.1" customHeight="1">
      <c r="A91" s="4">
        <v>8050</v>
      </c>
      <c r="B91" s="5"/>
      <c r="C91" s="5"/>
      <c r="D91" s="5"/>
      <c r="E91" s="5"/>
      <c r="F91" s="5">
        <v>43.87</v>
      </c>
      <c r="G91" s="8">
        <f t="shared" si="1"/>
        <v>43.87</v>
      </c>
      <c r="H91" s="7"/>
    </row>
    <row r="92" spans="1:8" s="1" customFormat="1" ht="11.1" customHeight="1">
      <c r="A92" s="4" t="s">
        <v>9</v>
      </c>
      <c r="B92" s="5">
        <f>SUM(B8:B87)</f>
        <v>7865240.6300000018</v>
      </c>
      <c r="C92" s="5">
        <f>SUM(C8:C87)</f>
        <v>11997716.379999999</v>
      </c>
      <c r="D92" s="5">
        <f>SUM(D8:D87)</f>
        <v>33213.83</v>
      </c>
      <c r="E92" s="5">
        <f>SUM(E8:E87)</f>
        <v>0</v>
      </c>
      <c r="F92" s="5">
        <f>SUM(F8:F91)</f>
        <v>45733431.819999985</v>
      </c>
      <c r="G92" s="8">
        <f>SUM(G8:G91)</f>
        <v>25837260.979999989</v>
      </c>
    </row>
    <row r="93" spans="1:8" ht="11.1" customHeight="1">
      <c r="B93" s="3"/>
      <c r="C93" s="3"/>
      <c r="D93" s="3"/>
      <c r="E93" s="3"/>
      <c r="F93" s="3">
        <f>45733431.82-F92</f>
        <v>0</v>
      </c>
      <c r="G93" s="9"/>
    </row>
    <row r="94" spans="1:8" ht="11.1" customHeight="1">
      <c r="B94" s="3"/>
      <c r="C94" s="3"/>
      <c r="D94" s="3"/>
      <c r="E94" s="3"/>
      <c r="F94" s="3"/>
      <c r="G94" s="9"/>
    </row>
    <row r="95" spans="1:8" ht="11.1" customHeight="1">
      <c r="C95" s="3"/>
      <c r="D95" s="3"/>
      <c r="E95" s="3"/>
      <c r="F95" s="3"/>
      <c r="G95" s="9"/>
      <c r="H95" s="3"/>
    </row>
    <row r="96" spans="1:8" ht="11.1" customHeight="1">
      <c r="C96" s="3"/>
      <c r="D96" s="3"/>
      <c r="E96" s="3"/>
      <c r="F96" s="3"/>
      <c r="G96" s="9"/>
      <c r="H96" s="3"/>
    </row>
    <row r="97" spans="3:8" ht="11.1" customHeight="1">
      <c r="C97" s="3"/>
      <c r="D97" s="3"/>
      <c r="E97" s="3"/>
      <c r="F97" s="3"/>
      <c r="G97" s="9"/>
      <c r="H97" s="3"/>
    </row>
    <row r="98" spans="3:8" ht="11.1" customHeight="1">
      <c r="C98" s="3"/>
      <c r="D98" s="3"/>
      <c r="E98" s="3"/>
      <c r="F98" s="3"/>
      <c r="G98" s="9"/>
      <c r="H98" s="3"/>
    </row>
    <row r="99" spans="3:8" ht="11.1" customHeight="1">
      <c r="C99" s="3"/>
      <c r="D99" s="3"/>
      <c r="E99" s="3"/>
      <c r="F99" s="3"/>
      <c r="G99" s="9"/>
      <c r="H99" s="3"/>
    </row>
    <row r="100" spans="3:8" ht="11.1" customHeight="1">
      <c r="C100" s="3"/>
      <c r="D100" s="3"/>
      <c r="E100" s="3"/>
      <c r="F100" s="3"/>
      <c r="G100" s="9"/>
      <c r="H100" s="3"/>
    </row>
    <row r="101" spans="3:8" ht="11.1" customHeight="1">
      <c r="C101" s="3"/>
      <c r="D101" s="3"/>
      <c r="E101" s="3"/>
      <c r="F101" s="3"/>
      <c r="G101" s="9"/>
      <c r="H101" s="3"/>
    </row>
    <row r="102" spans="3:8" ht="11.1" customHeight="1">
      <c r="C102" s="3"/>
      <c r="D102" s="3"/>
      <c r="E102" s="3"/>
      <c r="F102" s="3"/>
      <c r="G102" s="9"/>
      <c r="H102" s="3"/>
    </row>
    <row r="103" spans="3:8" ht="11.1" customHeight="1">
      <c r="C103" s="3"/>
      <c r="D103" s="3"/>
      <c r="E103" s="3"/>
      <c r="F103" s="3"/>
      <c r="G103" s="9"/>
      <c r="H103" s="3"/>
    </row>
    <row r="104" spans="3:8" ht="11.1" customHeight="1">
      <c r="C104" s="3"/>
      <c r="D104" s="3"/>
      <c r="E104" s="3"/>
      <c r="F104" s="3"/>
      <c r="G104" s="9"/>
      <c r="H104" s="3"/>
    </row>
    <row r="105" spans="3:8" ht="11.1" customHeight="1">
      <c r="C105" s="3"/>
      <c r="D105" s="3"/>
      <c r="E105" s="3"/>
      <c r="F105" s="3"/>
      <c r="G105" s="9"/>
      <c r="H105" s="3"/>
    </row>
    <row r="106" spans="3:8" ht="11.1" customHeight="1">
      <c r="C106" s="3"/>
      <c r="D106" s="3"/>
      <c r="E106" s="3"/>
      <c r="F106" s="3"/>
      <c r="G106" s="9"/>
      <c r="H106" s="3"/>
    </row>
    <row r="107" spans="3:8" ht="11.1" customHeight="1">
      <c r="C107" s="3"/>
      <c r="D107" s="3"/>
      <c r="E107" s="3"/>
      <c r="F107" s="3"/>
      <c r="G107" s="9"/>
      <c r="H107" s="3"/>
    </row>
    <row r="108" spans="3:8" ht="11.1" customHeight="1">
      <c r="C108" s="3"/>
      <c r="D108" s="3"/>
      <c r="E108" s="3"/>
      <c r="F108" s="3"/>
      <c r="G108" s="9"/>
      <c r="H108" s="3"/>
    </row>
    <row r="109" spans="3:8" ht="11.1" customHeight="1">
      <c r="C109" s="3"/>
      <c r="D109" s="3"/>
      <c r="E109" s="3"/>
      <c r="F109" s="3"/>
      <c r="G109" s="9"/>
      <c r="H109" s="3"/>
    </row>
    <row r="110" spans="3:8" ht="11.1" customHeight="1">
      <c r="C110" s="3"/>
      <c r="D110" s="3"/>
      <c r="E110" s="3"/>
      <c r="F110" s="3"/>
      <c r="G110" s="9"/>
      <c r="H110" s="3"/>
    </row>
    <row r="111" spans="3:8" ht="11.1" customHeight="1">
      <c r="C111" s="3"/>
      <c r="D111" s="3"/>
      <c r="E111" s="3"/>
      <c r="F111" s="3"/>
      <c r="G111" s="9"/>
      <c r="H111" s="3"/>
    </row>
    <row r="112" spans="3:8" ht="11.1" customHeight="1">
      <c r="C112" s="3"/>
      <c r="D112" s="3"/>
      <c r="E112" s="3"/>
      <c r="F112" s="3"/>
      <c r="G112" s="9"/>
      <c r="H112" s="3"/>
    </row>
    <row r="113" spans="3:8" ht="11.1" customHeight="1">
      <c r="C113" s="3"/>
      <c r="D113" s="3"/>
      <c r="E113" s="3"/>
      <c r="F113" s="3"/>
      <c r="G113" s="9"/>
      <c r="H113" s="3"/>
    </row>
    <row r="114" spans="3:8" ht="11.1" customHeight="1">
      <c r="C114" s="3"/>
      <c r="D114" s="3"/>
      <c r="E114" s="3"/>
      <c r="F114" s="3"/>
      <c r="G114" s="9"/>
      <c r="H114" s="3"/>
    </row>
  </sheetData>
  <mergeCells count="11">
    <mergeCell ref="C6:C7"/>
    <mergeCell ref="D6:D7"/>
    <mergeCell ref="E6:E7"/>
    <mergeCell ref="A1:G1"/>
    <mergeCell ref="A2:A7"/>
    <mergeCell ref="B2:F2"/>
    <mergeCell ref="G2:G7"/>
    <mergeCell ref="B3:C5"/>
    <mergeCell ref="D3:E5"/>
    <mergeCell ref="F3:F7"/>
    <mergeCell ref="B6:B7"/>
  </mergeCells>
  <pageMargins left="1.1811023622047245" right="0.31496062992125984" top="0.19685039370078741" bottom="0.19685039370078741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disponibilidade</vt:lpstr>
      <vt:lpstr>disponibilidade!Area_de_impressao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2016-03-04T13:10:27Z</cp:lastPrinted>
  <dcterms:created xsi:type="dcterms:W3CDTF">2016-01-12T17:32:09Z</dcterms:created>
  <dcterms:modified xsi:type="dcterms:W3CDTF">2016-03-04T13:10:31Z</dcterms:modified>
</cp:coreProperties>
</file>